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152" sheetId="1" r:id="rId1"/>
  </sheets>
  <definedNames>
    <definedName name="_xlnm.Print_Area" localSheetId="0">КПК0611152!$A$1:$BQ$107</definedName>
  </definedNames>
  <calcPr calcId="162913"/>
</workbook>
</file>

<file path=xl/calcChain.xml><?xml version="1.0" encoding="utf-8"?>
<calcChain xmlns="http://schemas.openxmlformats.org/spreadsheetml/2006/main">
  <c r="BC34" i="1" l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<sst xmlns="http://schemas.openxmlformats.org/spreadsheetml/2006/main" count="145" uniqueCount="95">
  <si>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</si>
  <si>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</si>
  <si>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</si>
  <si>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</si>
  <si>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</si>
  <si>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</si>
  <si>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</si>
  <si>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</si>
  <si>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</si>
  <si>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</si>
  <si>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</si>
  <si>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</si>
  <si>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</si>
  <si>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</si>
  <si>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</si>
  <si>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</si>
  <si>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</si>
  <si>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</si>
  <si>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</si>
  <si>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</si>
  <si>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</si>
  <si>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</si>
  <si>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</si>
  <si>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</si>
  <si>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</si>
  <si>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</si>
  <si>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</si>
  <si>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</si>
  <si>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</si>
  <si>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</si>
  <si>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</si>
  <si>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</si>
  <si>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</si>
  <si>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</si>
  <si>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</si>
  <si>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</si>
  <si>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</si>
  <si>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</si>
  <si>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</si>
  <si>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</si>
  <si>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</si>
  <si>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</si>
  <si>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</si>
  <si>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</si>
  <si>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</si>
  <si>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</si>
  <si>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</si>
  <si>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</si>
  <si>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</si>
  <si>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</si>
  <si>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</si>
  <si>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</si>
  <si>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</si>
  <si>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</si>
  <si>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</si>
  <si>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</si>
  <si>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</si>
  <si>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</si>
  <si>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</si>
  <si>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</si>
  <si>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</si>
  <si>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</si>
  <si>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</si>
  <si>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</si>
  <si>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</si>
  <si>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</si>
  <si>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</si>
  <si>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</si>
  <si>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</si>
  <si>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</si>
  <si>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Кількість дітей, яких обслуговує 1 педагогічний працівник.</t>
  </si>
  <si>
    <t>Середні витрати на одну дитину</t>
  </si>
  <si>
    <t>Кількість днів відвідування однією дитиною на рік</t>
  </si>
  <si>
    <t>Забезпечення діяльності інклюзивно-ресурсних центрів за рахунок освітньої субвенції</t>
  </si>
  <si>
    <t>'За бюджетною програмою 0611152 на 2025 рік (з урахуванням проведених змін протягом звітного року) затверджено видатки за загальним фондом у  сумі 1530600,00 грн, проведено касових видатків на суму 1082975,76  грн. Відхилення по загальному фонду становить 447624,24 грн. Розбіжності пояснюються економією коштів по заробітній платі та нарахуваннями.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</si>
  <si>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</si>
  <si>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</si>
  <si>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</si>
  <si>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</si>
  <si>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</si>
  <si>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</si>
  <si>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</si>
  <si>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</si>
  <si>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0611152</t>
  </si>
  <si>
    <t>0610000</t>
  </si>
  <si>
    <t>1152</t>
  </si>
  <si>
    <t>0990</t>
  </si>
  <si>
    <t/>
  </si>
  <si>
    <t>'І(ефф.)звіт = ((9/7)+(30942,16/38265)) / 2 * 100 = 104,72</t>
  </si>
  <si>
    <t>'І(ефф.)баз = ((7/6)+(34397,49/42644,44)) / 2 * 100 = 98,66</t>
  </si>
  <si>
    <t>І(як.)звіт = ((125/125)) / 1 * 100 = 100</t>
  </si>
  <si>
    <t>I1 = 104,72 / 98,66 = 1,06</t>
  </si>
  <si>
    <t xml:space="preserve"> Оскільки І1 = 1,06, що відповідає критерію оцінки І1 &gt;= 1, то за цим параметром для даної програми нараховується 25 балів</t>
  </si>
  <si>
    <t>25</t>
  </si>
  <si>
    <t>104,72 + 100 + 25 =  229.72 -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</si>
</sst>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44</xdr:row>
          <xdr:rowOff>152400</xdr:rowOff>
        </xdr:from>
        <xdr:to>
          <xdr:col>17</xdr:col>
          <xdr:colOff>142875</xdr:colOff>
          <xdr:row>48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50</xdr:row>
          <xdr:rowOff>161925</xdr:rowOff>
        </xdr:from>
        <xdr:to>
          <xdr:col>15</xdr:col>
          <xdr:colOff>161925</xdr:colOff>
          <xdr:row>54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56</xdr:row>
          <xdr:rowOff>295275</xdr:rowOff>
        </xdr:from>
        <xdr:to>
          <xdr:col>18</xdr:col>
          <xdr:colOff>47625</xdr:colOff>
          <xdr:row>59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57150</xdr:rowOff>
        </xdr:from>
        <xdr:to>
          <xdr:col>7</xdr:col>
          <xdr:colOff>85725</xdr:colOff>
          <xdr:row>64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7"/>
  <sheetViews>
    <sheetView tabSelected="1" topLeftCell="A5" zoomScaleNormal="100" workbookViewId="0">
      <selection activeCell="A55" sqref="A55:BH5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81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76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79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76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79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121" t="s">
        <v>83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85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86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80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6</v>
      </c>
      <c r="Z30" s="71"/>
      <c r="AA30" s="71"/>
      <c r="AB30" s="71"/>
      <c r="AC30" s="71"/>
      <c r="AD30" s="71"/>
      <c r="AE30" s="71">
        <v>7</v>
      </c>
      <c r="AF30" s="71"/>
      <c r="AG30" s="71"/>
      <c r="AH30" s="71"/>
      <c r="AI30" s="71"/>
      <c r="AJ30" s="71"/>
      <c r="AK30" s="83">
        <f>IF(BI30 = -1, (IF(AE30=0,0,Y30/AE30)),(IF(Y30=0,0,AE30/Y30)))</f>
        <v>1.1666666666666667</v>
      </c>
      <c r="AL30" s="83"/>
      <c r="AM30" s="83"/>
      <c r="AN30" s="83"/>
      <c r="AO30" s="83"/>
      <c r="AP30" s="83"/>
      <c r="AQ30" s="71">
        <v>7</v>
      </c>
      <c r="AR30" s="71"/>
      <c r="AS30" s="71"/>
      <c r="AT30" s="71"/>
      <c r="AU30" s="71"/>
      <c r="AV30" s="71"/>
      <c r="AW30" s="71">
        <v>9</v>
      </c>
      <c r="AX30" s="71"/>
      <c r="AY30" s="71"/>
      <c r="AZ30" s="71"/>
      <c r="BA30" s="71"/>
      <c r="BB30" s="71"/>
      <c r="BC30" s="83">
        <f>IF(BI30 = -1,(IF(AW30=0,0,AQ30/AW30)),(IF(AQ30=0,0,AW30/AQ30)))</f>
        <v>1.2857142857142858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42644.44</v>
      </c>
      <c r="Z31" s="71"/>
      <c r="AA31" s="71"/>
      <c r="AB31" s="71"/>
      <c r="AC31" s="71"/>
      <c r="AD31" s="71"/>
      <c r="AE31" s="71">
        <v>34397.49</v>
      </c>
      <c r="AF31" s="71"/>
      <c r="AG31" s="71"/>
      <c r="AH31" s="71"/>
      <c r="AI31" s="71"/>
      <c r="AJ31" s="71"/>
      <c r="AK31" s="83">
        <f>IF(BI31 = -1, (IF(AE31=0,0,Y31/AE31)),(IF(Y31=0,0,AE31/Y31)))</f>
        <v>0.80661136598346694</v>
      </c>
      <c r="AL31" s="83"/>
      <c r="AM31" s="83"/>
      <c r="AN31" s="83"/>
      <c r="AO31" s="83"/>
      <c r="AP31" s="83"/>
      <c r="AQ31" s="71">
        <v>38265</v>
      </c>
      <c r="AR31" s="71"/>
      <c r="AS31" s="71"/>
      <c r="AT31" s="71"/>
      <c r="AU31" s="71"/>
      <c r="AV31" s="71"/>
      <c r="AW31" s="71">
        <v>30942.16</v>
      </c>
      <c r="AX31" s="71"/>
      <c r="AY31" s="71"/>
      <c r="AZ31" s="71"/>
      <c r="BA31" s="71"/>
      <c r="BB31" s="71"/>
      <c r="BC31" s="83">
        <f>IF(BI31 = -1,(IF(AW31=0,0,AQ31/AW31)),(IF(AQ31=0,0,AW31/AQ31)))</f>
        <v>0.80862825035933616</v>
      </c>
      <c r="BD31" s="83"/>
      <c r="BE31" s="83"/>
      <c r="BF31" s="83"/>
      <c r="BG31" s="83"/>
      <c r="BH31" s="83"/>
      <c r="BI31" s="45">
        <v>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12.7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125</v>
      </c>
      <c r="Z34" s="71"/>
      <c r="AA34" s="71"/>
      <c r="AB34" s="71"/>
      <c r="AC34" s="71"/>
      <c r="AD34" s="71"/>
      <c r="AE34" s="71">
        <v>125</v>
      </c>
      <c r="AF34" s="71"/>
      <c r="AG34" s="71"/>
      <c r="AH34" s="71"/>
      <c r="AI34" s="71"/>
      <c r="AJ34" s="71"/>
      <c r="AK34" s="83">
        <f>IF(BI34 = -1, (IF(AE34=0,0,Y34/AE34)),(IF(Y34=0,0,AE34/Y34)))</f>
        <v>1</v>
      </c>
      <c r="AL34" s="83"/>
      <c r="AM34" s="83"/>
      <c r="AN34" s="83"/>
      <c r="AO34" s="83"/>
      <c r="AP34" s="83"/>
      <c r="AQ34" s="71">
        <v>125</v>
      </c>
      <c r="AR34" s="71"/>
      <c r="AS34" s="71"/>
      <c r="AT34" s="71"/>
      <c r="AU34" s="71"/>
      <c r="AV34" s="71"/>
      <c r="AW34" s="71">
        <v>125</v>
      </c>
      <c r="AX34" s="71"/>
      <c r="AY34" s="71"/>
      <c r="AZ34" s="71"/>
      <c r="BA34" s="71"/>
      <c r="BB34" s="71"/>
      <c r="BC34" s="83">
        <f>IF(BI34 = -1,(IF(AW34=0,0,AQ34/AW34)),(IF(AQ34=0,0,AW34/AQ34)))</f>
        <v>1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69" t="s">
        <v>41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 x14ac:dyDescent="0.2">
      <c r="A38" s="89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</row>
    <row r="39" spans="1:100" ht="9" hidden="1" customHeight="1" x14ac:dyDescent="0.2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 x14ac:dyDescent="0.25">
      <c r="A40" s="91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3"/>
      <c r="Y40" s="94" t="s">
        <v>44</v>
      </c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6"/>
      <c r="AL40" s="97" t="s">
        <v>45</v>
      </c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9"/>
    </row>
    <row r="41" spans="1:100" ht="15.75" hidden="1" customHeight="1" x14ac:dyDescent="0.2">
      <c r="A41" s="100" t="s">
        <v>46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49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87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47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50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87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48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51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9" t="s">
        <v>87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" customHeight="1" x14ac:dyDescent="0.2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 x14ac:dyDescent="0.25">
      <c r="B45" s="38" t="s">
        <v>28</v>
      </c>
    </row>
    <row r="46" spans="1:100" s="38" customFormat="1" ht="48.75" customHeight="1" x14ac:dyDescent="0.25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 x14ac:dyDescent="0.25"/>
    <row r="48" spans="1:100" s="38" customFormat="1" ht="1.5" hidden="1" customHeight="1" x14ac:dyDescent="0.25"/>
    <row r="49" spans="1:60" s="38" customFormat="1" ht="35.25" customHeight="1" x14ac:dyDescent="0.25">
      <c r="A49" s="130" t="s">
        <v>88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</row>
    <row r="50" spans="1:60" s="38" customFormat="1" ht="15.75" x14ac:dyDescent="0.25"/>
    <row r="51" spans="1:60" s="38" customFormat="1" ht="15.75" x14ac:dyDescent="0.25">
      <c r="B51" s="38" t="s">
        <v>29</v>
      </c>
    </row>
    <row r="52" spans="1:60" s="38" customFormat="1" ht="15.75" x14ac:dyDescent="0.25"/>
    <row r="53" spans="1:60" s="38" customFormat="1" ht="15.75" x14ac:dyDescent="0.25"/>
    <row r="54" spans="1:60" s="38" customFormat="1" ht="15.75" x14ac:dyDescent="0.25"/>
    <row r="55" spans="1:60" s="38" customFormat="1" ht="30.75" customHeight="1" x14ac:dyDescent="0.25">
      <c r="A55" s="130" t="s">
        <v>90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</row>
    <row r="56" spans="1:60" s="38" customFormat="1" ht="15.75" x14ac:dyDescent="0.25"/>
    <row r="57" spans="1:60" s="38" customFormat="1" ht="24.75" customHeight="1" x14ac:dyDescent="0.25">
      <c r="B57" s="87" t="s">
        <v>30</v>
      </c>
      <c r="C57" s="87"/>
      <c r="D57" s="87"/>
      <c r="E57" s="87"/>
      <c r="F57" s="87"/>
      <c r="G57" s="87"/>
      <c r="H57" s="87"/>
      <c r="I57" s="87"/>
      <c r="J57" s="87"/>
      <c r="K57" s="87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</row>
    <row r="58" spans="1:60" s="38" customFormat="1" ht="15.75" x14ac:dyDescent="0.25"/>
    <row r="59" spans="1:60" s="38" customFormat="1" ht="15.75" x14ac:dyDescent="0.25"/>
    <row r="60" spans="1:60" s="38" customFormat="1" ht="22.5" customHeight="1" x14ac:dyDescent="0.25"/>
    <row r="61" spans="1:60" s="38" customFormat="1" ht="29.25" customHeight="1" x14ac:dyDescent="0.25">
      <c r="A61" s="130" t="s">
        <v>89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</row>
    <row r="62" spans="1:60" s="38" customFormat="1" ht="15.75" x14ac:dyDescent="0.25"/>
    <row r="63" spans="1:60" s="38" customFormat="1" ht="15.75" x14ac:dyDescent="0.25"/>
    <row r="64" spans="1:60" s="38" customFormat="1" ht="15.75" x14ac:dyDescent="0.25"/>
    <row r="65" spans="1:78" s="38" customFormat="1" ht="15.75" x14ac:dyDescent="0.25">
      <c r="A65" s="131" t="s">
        <v>91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</row>
    <row r="66" spans="1:78" s="38" customFormat="1" ht="15.75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 x14ac:dyDescent="0.25">
      <c r="A67" s="132" t="s">
        <v>92</v>
      </c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</row>
    <row r="68" spans="1:78" s="38" customFormat="1" ht="19.5" customHeight="1" x14ac:dyDescent="0.25">
      <c r="C68" s="64" t="s">
        <v>43</v>
      </c>
      <c r="D68" s="65"/>
      <c r="E68" s="133" t="s">
        <v>93</v>
      </c>
      <c r="F68" s="107"/>
      <c r="G68" s="107"/>
      <c r="H68" s="107"/>
      <c r="I68" s="107"/>
      <c r="J68" s="107"/>
      <c r="K68" s="107"/>
      <c r="L68" s="107"/>
    </row>
    <row r="69" spans="1:78" s="40" customFormat="1" ht="17.25" customHeight="1" x14ac:dyDescent="0.2">
      <c r="B69" s="40" t="s">
        <v>31</v>
      </c>
    </row>
    <row r="70" spans="1:78" s="38" customFormat="1" ht="15.75" x14ac:dyDescent="0.25">
      <c r="E70" s="38" t="s">
        <v>32</v>
      </c>
    </row>
    <row r="71" spans="1:78" s="38" customFormat="1" ht="6" customHeight="1" x14ac:dyDescent="0.25"/>
    <row r="72" spans="1:78" s="38" customFormat="1" ht="15.75" x14ac:dyDescent="0.25">
      <c r="C72" s="60" t="s">
        <v>42</v>
      </c>
      <c r="D72" s="60"/>
      <c r="E72" s="134" t="s">
        <v>94</v>
      </c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47.25" customHeight="1" x14ac:dyDescent="0.2">
      <c r="A75" s="119" t="s">
        <v>74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 x14ac:dyDescent="0.2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 x14ac:dyDescent="0.2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06" t="s">
        <v>52</v>
      </c>
      <c r="BF82" s="106"/>
      <c r="BG82" s="106"/>
      <c r="BH82" s="106"/>
      <c r="BI82" s="106"/>
      <c r="BJ82" s="106"/>
      <c r="BK82" s="106"/>
      <c r="BL82" s="106"/>
    </row>
    <row r="83" spans="1:64" ht="15.75" x14ac:dyDescent="0.2">
      <c r="A83" s="52" t="s">
        <v>53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15.75" customHeight="1" x14ac:dyDescent="0.2">
      <c r="A84" s="52" t="s">
        <v>82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6" customHeight="1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7.95" customHeight="1" x14ac:dyDescent="0.2">
      <c r="A86" s="10" t="s">
        <v>2</v>
      </c>
      <c r="B86" s="121" t="s">
        <v>75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1"/>
      <c r="N86" s="122" t="s">
        <v>76</v>
      </c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/>
      <c r="AP86" s="123"/>
      <c r="AQ86" s="123"/>
      <c r="AR86" s="123"/>
      <c r="AS86" s="123"/>
      <c r="AT86" s="12"/>
      <c r="AU86" s="121" t="s">
        <v>79</v>
      </c>
      <c r="AV86" s="47"/>
      <c r="AW86" s="47"/>
      <c r="AX86" s="47"/>
      <c r="AY86" s="47"/>
      <c r="AZ86" s="47"/>
      <c r="BA86" s="47"/>
      <c r="BB86" s="4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 x14ac:dyDescent="0.2">
      <c r="A87" s="13"/>
      <c r="B87" s="48" t="s">
        <v>8</v>
      </c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13"/>
      <c r="N87" s="51" t="s">
        <v>9</v>
      </c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13"/>
      <c r="AU87" s="48" t="s">
        <v>10</v>
      </c>
      <c r="AV87" s="48"/>
      <c r="AW87" s="48"/>
      <c r="AX87" s="48"/>
      <c r="AY87" s="48"/>
      <c r="AZ87" s="48"/>
      <c r="BA87" s="48"/>
      <c r="BB87" s="48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7.95" customHeight="1" x14ac:dyDescent="0.2">
      <c r="A89" s="15" t="s">
        <v>6</v>
      </c>
      <c r="B89" s="121" t="s">
        <v>84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1"/>
      <c r="N89" s="122" t="s">
        <v>76</v>
      </c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3"/>
      <c r="AA89" s="123"/>
      <c r="AB89" s="123"/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/>
      <c r="AP89" s="123"/>
      <c r="AQ89" s="123"/>
      <c r="AR89" s="123"/>
      <c r="AS89" s="123"/>
      <c r="AT89" s="12"/>
      <c r="AU89" s="121" t="s">
        <v>79</v>
      </c>
      <c r="AV89" s="47"/>
      <c r="AW89" s="47"/>
      <c r="AX89" s="47"/>
      <c r="AY89" s="47"/>
      <c r="AZ89" s="47"/>
      <c r="BA89" s="47"/>
      <c r="BB89" s="4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 x14ac:dyDescent="0.2">
      <c r="A90" s="18"/>
      <c r="B90" s="48" t="s">
        <v>8</v>
      </c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13"/>
      <c r="N90" s="51" t="s">
        <v>11</v>
      </c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  <c r="AS90" s="51"/>
      <c r="AT90" s="13"/>
      <c r="AU90" s="48" t="s">
        <v>10</v>
      </c>
      <c r="AV90" s="48"/>
      <c r="AW90" s="48"/>
      <c r="AX90" s="48"/>
      <c r="AY90" s="48"/>
      <c r="AZ90" s="48"/>
      <c r="BA90" s="48"/>
      <c r="BB90" s="48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8.5" customHeight="1" x14ac:dyDescent="0.2">
      <c r="A92" s="10" t="s">
        <v>7</v>
      </c>
      <c r="B92" s="121" t="s">
        <v>83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/>
      <c r="N92" s="121" t="s">
        <v>85</v>
      </c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16"/>
      <c r="AA92" s="121" t="s">
        <v>86</v>
      </c>
      <c r="AB92" s="47"/>
      <c r="AC92" s="47"/>
      <c r="AD92" s="47"/>
      <c r="AE92" s="47"/>
      <c r="AF92" s="47"/>
      <c r="AG92" s="47"/>
      <c r="AH92" s="47"/>
      <c r="AI92" s="47"/>
      <c r="AJ92" s="16"/>
      <c r="AK92" s="127" t="s">
        <v>73</v>
      </c>
      <c r="AL92" s="123"/>
      <c r="AM92" s="123"/>
      <c r="AN92" s="123"/>
      <c r="AO92" s="123"/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6"/>
      <c r="BE92" s="121" t="s">
        <v>80</v>
      </c>
      <c r="BF92" s="47"/>
      <c r="BG92" s="47"/>
      <c r="BH92" s="47"/>
      <c r="BI92" s="47"/>
      <c r="BJ92" s="47"/>
      <c r="BK92" s="47"/>
      <c r="BL92" s="47"/>
    </row>
    <row r="93" spans="1:64" ht="23.25" customHeight="1" x14ac:dyDescent="0.2">
      <c r="A93"/>
      <c r="B93" s="48" t="s">
        <v>8</v>
      </c>
      <c r="C93" s="48"/>
      <c r="D93" s="48"/>
      <c r="E93" s="48"/>
      <c r="F93" s="48"/>
      <c r="G93" s="48"/>
      <c r="H93" s="48"/>
      <c r="I93" s="48"/>
      <c r="J93" s="48"/>
      <c r="K93" s="48"/>
      <c r="L93" s="48"/>
      <c r="M93"/>
      <c r="N93" s="48" t="s">
        <v>12</v>
      </c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19"/>
      <c r="AA93" s="49" t="s">
        <v>13</v>
      </c>
      <c r="AB93" s="49"/>
      <c r="AC93" s="49"/>
      <c r="AD93" s="49"/>
      <c r="AE93" s="49"/>
      <c r="AF93" s="49"/>
      <c r="AG93" s="49"/>
      <c r="AH93" s="49"/>
      <c r="AI93" s="49"/>
      <c r="AJ93" s="19"/>
      <c r="AK93" s="50" t="s">
        <v>14</v>
      </c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19"/>
      <c r="BE93" s="48" t="s">
        <v>15</v>
      </c>
      <c r="BF93" s="48"/>
      <c r="BG93" s="48"/>
      <c r="BH93" s="48"/>
      <c r="BI93" s="48"/>
      <c r="BJ93" s="48"/>
      <c r="BK93" s="48"/>
      <c r="BL93" s="48"/>
    </row>
    <row r="94" spans="1:64" s="22" customFormat="1" ht="12" customHeight="1" x14ac:dyDescent="0.2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 x14ac:dyDescent="0.2">
      <c r="A95" s="10" t="s">
        <v>54</v>
      </c>
      <c r="B95" s="108" t="s">
        <v>55</v>
      </c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 x14ac:dyDescent="0.2">
      <c r="A96" s="57" t="s">
        <v>0</v>
      </c>
      <c r="B96" s="57"/>
      <c r="C96" s="57" t="s">
        <v>56</v>
      </c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57</v>
      </c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</row>
    <row r="97" spans="1:79" ht="31.5" customHeight="1" x14ac:dyDescent="0.2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58</v>
      </c>
      <c r="Z97" s="57"/>
      <c r="AA97" s="57"/>
      <c r="AB97" s="57"/>
      <c r="AC97" s="57"/>
      <c r="AD97" s="57"/>
      <c r="AE97" s="57" t="s">
        <v>59</v>
      </c>
      <c r="AF97" s="57"/>
      <c r="AG97" s="57"/>
      <c r="AH97" s="57"/>
      <c r="AI97" s="57"/>
      <c r="AJ97" s="57"/>
      <c r="AK97" s="57" t="s">
        <v>60</v>
      </c>
      <c r="AL97" s="57"/>
      <c r="AM97" s="57"/>
      <c r="AN97" s="57"/>
      <c r="AO97" s="57"/>
      <c r="AP97" s="57"/>
    </row>
    <row r="98" spans="1:79" ht="17.25" customHeight="1" x14ac:dyDescent="0.2">
      <c r="A98" s="57">
        <v>1</v>
      </c>
      <c r="B98" s="57"/>
      <c r="C98" s="57">
        <v>2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>
        <v>3</v>
      </c>
      <c r="Z98" s="57"/>
      <c r="AA98" s="57"/>
      <c r="AB98" s="57"/>
      <c r="AC98" s="57"/>
      <c r="AD98" s="57"/>
      <c r="AE98" s="57">
        <v>4</v>
      </c>
      <c r="AF98" s="57"/>
      <c r="AG98" s="57"/>
      <c r="AH98" s="57"/>
      <c r="AI98" s="57"/>
      <c r="AJ98" s="57"/>
      <c r="AK98" s="57">
        <v>5</v>
      </c>
      <c r="AL98" s="57"/>
      <c r="AM98" s="57"/>
      <c r="AN98" s="57"/>
      <c r="AO98" s="57"/>
      <c r="AP98" s="57"/>
    </row>
    <row r="99" spans="1:79" s="22" customFormat="1" ht="17.25" hidden="1" customHeight="1" x14ac:dyDescent="0.2">
      <c r="A99" s="57" t="s">
        <v>4</v>
      </c>
      <c r="B99" s="57"/>
      <c r="C99" s="57" t="s">
        <v>5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 t="s">
        <v>33</v>
      </c>
      <c r="Z99" s="57"/>
      <c r="AA99" s="57"/>
      <c r="AB99" s="57"/>
      <c r="AC99" s="57"/>
      <c r="AD99" s="57"/>
      <c r="AE99" s="57" t="s">
        <v>34</v>
      </c>
      <c r="AF99" s="57"/>
      <c r="AG99" s="57"/>
      <c r="AH99" s="57"/>
      <c r="AI99" s="57"/>
      <c r="AJ99" s="57"/>
      <c r="AK99" s="57" t="s">
        <v>61</v>
      </c>
      <c r="AL99" s="57"/>
      <c r="AM99" s="57"/>
      <c r="AN99" s="57"/>
      <c r="AO99" s="57"/>
      <c r="AP99" s="5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64</v>
      </c>
    </row>
    <row r="100" spans="1:79" s="118" customFormat="1" ht="31.5" customHeight="1" x14ac:dyDescent="0.15">
      <c r="A100" s="114">
        <v>1</v>
      </c>
      <c r="B100" s="114"/>
      <c r="C100" s="115" t="s">
        <v>73</v>
      </c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7"/>
      <c r="Y100" s="114">
        <v>229.72</v>
      </c>
      <c r="Z100" s="114"/>
      <c r="AA100" s="114"/>
      <c r="AB100" s="114"/>
      <c r="AC100" s="114"/>
      <c r="AD100" s="114"/>
      <c r="AE100" s="114">
        <v>0</v>
      </c>
      <c r="AF100" s="114"/>
      <c r="AG100" s="114"/>
      <c r="AH100" s="114"/>
      <c r="AI100" s="114"/>
      <c r="AJ100" s="114"/>
      <c r="AK100" s="114">
        <v>0</v>
      </c>
      <c r="AL100" s="114"/>
      <c r="AM100" s="114"/>
      <c r="AN100" s="114"/>
      <c r="AO100" s="114"/>
      <c r="AP100" s="114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118" t="s">
        <v>65</v>
      </c>
    </row>
    <row r="101" spans="1:79" s="22" customFormat="1" ht="12" customHeight="1" x14ac:dyDescent="0.2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 x14ac:dyDescent="0.2">
      <c r="A102" s="10" t="s">
        <v>62</v>
      </c>
      <c r="B102" s="108" t="s">
        <v>63</v>
      </c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 x14ac:dyDescent="0.2">
      <c r="A103" s="128"/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  <c r="AG103" s="120"/>
      <c r="AH103" s="120"/>
      <c r="AI103" s="120"/>
      <c r="AJ103" s="120"/>
      <c r="AK103" s="120"/>
      <c r="AL103" s="120"/>
      <c r="AM103" s="120"/>
      <c r="AN103" s="120"/>
      <c r="AO103" s="120"/>
      <c r="AP103" s="120"/>
      <c r="AQ103" s="120"/>
      <c r="AR103" s="120"/>
      <c r="AS103" s="120"/>
      <c r="AT103" s="120"/>
      <c r="AU103" s="120"/>
      <c r="AV103" s="120"/>
      <c r="AW103" s="120"/>
      <c r="AX103" s="120"/>
      <c r="AY103" s="120"/>
      <c r="AZ103" s="120"/>
      <c r="BA103" s="120"/>
      <c r="BB103" s="120"/>
      <c r="BC103" s="120"/>
      <c r="BD103" s="120"/>
      <c r="BE103" s="120"/>
      <c r="BF103" s="120"/>
      <c r="BG103" s="120"/>
      <c r="BH103" s="120"/>
      <c r="BI103" s="120"/>
      <c r="BJ103" s="120"/>
      <c r="BK103" s="120"/>
      <c r="BL103" s="120"/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 x14ac:dyDescent="0.25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 x14ac:dyDescent="0.25">
      <c r="A106" s="124" t="s">
        <v>77</v>
      </c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6"/>
      <c r="AL106" s="56"/>
      <c r="AM106" s="56"/>
      <c r="AN106" s="2"/>
      <c r="AO106" s="2"/>
      <c r="AP106" s="125" t="s">
        <v>78</v>
      </c>
      <c r="AQ106" s="126"/>
      <c r="AR106" s="126"/>
      <c r="AS106" s="126"/>
      <c r="AT106" s="126"/>
      <c r="AU106" s="126"/>
      <c r="AV106" s="126"/>
      <c r="AW106" s="126"/>
      <c r="AX106" s="126"/>
      <c r="AY106" s="126"/>
      <c r="AZ106" s="126"/>
      <c r="BA106" s="126"/>
      <c r="BB106" s="126"/>
      <c r="BC106" s="126"/>
      <c r="BD106" s="126"/>
      <c r="BE106" s="126"/>
      <c r="BF106" s="126"/>
      <c r="BG106" s="126"/>
      <c r="BH106" s="126"/>
    </row>
    <row r="107" spans="1:79" x14ac:dyDescent="0.2">
      <c r="W107" s="55" t="s">
        <v>3</v>
      </c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3"/>
      <c r="AO107" s="3"/>
      <c r="AP107" s="55" t="s">
        <v>18</v>
      </c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</row>
  </sheetData>
  <mergeCells count="169"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2:AE102"/>
    <mergeCell ref="A103:BL103"/>
    <mergeCell ref="AK99:AP99"/>
    <mergeCell ref="A100:B100"/>
    <mergeCell ref="C100:X100"/>
    <mergeCell ref="Y100:AD100"/>
    <mergeCell ref="AE100:AJ100"/>
    <mergeCell ref="AK100:AP100"/>
    <mergeCell ref="A99:B99"/>
    <mergeCell ref="C99:X99"/>
    <mergeCell ref="Y99:AD99"/>
    <mergeCell ref="AE99:AJ99"/>
    <mergeCell ref="AK98:AP98"/>
    <mergeCell ref="A98:B98"/>
    <mergeCell ref="C98:X98"/>
    <mergeCell ref="Y98:AD98"/>
    <mergeCell ref="AE98:AJ98"/>
    <mergeCell ref="Y97:AD97"/>
    <mergeCell ref="AE97:AJ97"/>
    <mergeCell ref="AK97:AP97"/>
    <mergeCell ref="B95:AE95"/>
    <mergeCell ref="A96:B97"/>
    <mergeCell ref="C96:X97"/>
    <mergeCell ref="Y96:AP96"/>
    <mergeCell ref="BE92:BL92"/>
    <mergeCell ref="B93:L93"/>
    <mergeCell ref="N93:Y93"/>
    <mergeCell ref="AA93:AI93"/>
    <mergeCell ref="AK93:BC93"/>
    <mergeCell ref="BE93:BL93"/>
    <mergeCell ref="B92:L92"/>
    <mergeCell ref="N92:Y92"/>
    <mergeCell ref="AA92:AI92"/>
    <mergeCell ref="AK92:BC92"/>
    <mergeCell ref="N89:AS89"/>
    <mergeCell ref="AU89:BB89"/>
    <mergeCell ref="B87:L87"/>
    <mergeCell ref="B90:L90"/>
    <mergeCell ref="N90:AS90"/>
    <mergeCell ref="AU90:BB90"/>
    <mergeCell ref="A83:BL83"/>
    <mergeCell ref="BE82:BL82"/>
    <mergeCell ref="A49:BH49"/>
    <mergeCell ref="A55:BH55"/>
    <mergeCell ref="A61:BH61"/>
    <mergeCell ref="E68:L68"/>
    <mergeCell ref="A42:X42"/>
    <mergeCell ref="Y42:AK42"/>
    <mergeCell ref="AL42:BH42"/>
    <mergeCell ref="A43:X43"/>
    <mergeCell ref="Y43:AK43"/>
    <mergeCell ref="AL43:BH43"/>
    <mergeCell ref="A40:X40"/>
    <mergeCell ref="Y40:AK40"/>
    <mergeCell ref="AL40:BH40"/>
    <mergeCell ref="A41:X41"/>
    <mergeCell ref="Y41:AK41"/>
    <mergeCell ref="AL41:BH41"/>
    <mergeCell ref="AK33:AP33"/>
    <mergeCell ref="AQ34:AV34"/>
    <mergeCell ref="AW34:BB34"/>
    <mergeCell ref="BC34:BH34"/>
    <mergeCell ref="B57:AW57"/>
    <mergeCell ref="C34:X34"/>
    <mergeCell ref="Y34:AD34"/>
    <mergeCell ref="AE34:AJ34"/>
    <mergeCell ref="AK34:AP34"/>
    <mergeCell ref="A38:BL38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5:BL75"/>
    <mergeCell ref="A34:B34"/>
    <mergeCell ref="A33:B33"/>
    <mergeCell ref="A36:AD36"/>
    <mergeCell ref="AE30:AJ30"/>
    <mergeCell ref="A30:B30"/>
    <mergeCell ref="Y30:AD30"/>
    <mergeCell ref="AE29:AJ29"/>
    <mergeCell ref="Y29:AD29"/>
    <mergeCell ref="C27:X27"/>
    <mergeCell ref="AP106:BH106"/>
    <mergeCell ref="A23:BN23"/>
    <mergeCell ref="AQ25:BH25"/>
    <mergeCell ref="C72:D72"/>
    <mergeCell ref="E72:BH72"/>
    <mergeCell ref="A65:BH65"/>
    <mergeCell ref="A67:BH67"/>
    <mergeCell ref="C68:D68"/>
    <mergeCell ref="A84:BL84"/>
    <mergeCell ref="B86:L86"/>
    <mergeCell ref="N86:AS86"/>
    <mergeCell ref="AU86:BB86"/>
    <mergeCell ref="AP107:BH107"/>
    <mergeCell ref="W107:AM107"/>
    <mergeCell ref="A106:V106"/>
    <mergeCell ref="W106:AM106"/>
    <mergeCell ref="N87:AS87"/>
    <mergeCell ref="AU87:BB87"/>
    <mergeCell ref="B89:L8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6">
    <cfRule type="cellIs" dxfId="4" priority="1" stopIfTrue="1" operator="equal">
      <formula>$C75</formula>
    </cfRule>
  </conditionalFormatting>
  <conditionalFormatting sqref="A76:B76 B44:B45 B62:B74 B47:B48 B50:B54 A36:A74 A30:B31 A34:B34 B56:B60">
    <cfRule type="cellIs" dxfId="3" priority="2" stopIfTrue="1" operator="equal">
      <formula>0</formula>
    </cfRule>
  </conditionalFormatting>
  <conditionalFormatting sqref="C62:C74">
    <cfRule type="cellIs" dxfId="2" priority="3" stopIfTrue="1" operator="equal">
      <formula>$C53</formula>
    </cfRule>
  </conditionalFormatting>
  <conditionalFormatting sqref="C51:C54 C56:C60">
    <cfRule type="cellIs" dxfId="1" priority="4" stopIfTrue="1" operator="equal">
      <formula>$C35</formula>
    </cfRule>
  </conditionalFormatting>
  <conditionalFormatting sqref="C50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1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44</xdr:row>
                <xdr:rowOff>152400</xdr:rowOff>
              </from>
              <to>
                <xdr:col>17</xdr:col>
                <xdr:colOff>142875</xdr:colOff>
                <xdr:row>48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50</xdr:row>
                <xdr:rowOff>161925</xdr:rowOff>
              </from>
              <to>
                <xdr:col>15</xdr:col>
                <xdr:colOff>161925</xdr:colOff>
                <xdr:row>54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56</xdr:row>
                <xdr:rowOff>295275</xdr:rowOff>
              </from>
              <to>
                <xdr:col>18</xdr:col>
                <xdr:colOff>47625</xdr:colOff>
                <xdr:row>59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61</xdr:row>
                <xdr:rowOff>57150</xdr:rowOff>
              </from>
              <to>
                <xdr:col>7</xdr:col>
                <xdr:colOff>85725</xdr:colOff>
                <xdr:row>64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КПК0611152</vt:lpstr>
      <vt:lpstr>КПК0611152!Область_друку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2026-02-10T09:14:22Z</cp:lastPrinted>
  <dcterms:created xsi:type="dcterms:W3CDTF">2016-08-10T10:53:25Z</dcterms:created>
  <dcterms:modified xsi:type="dcterms:W3CDTF">2026-02-10T09:15:29Z</dcterms:modified>
</cp:coreProperties>
</file>